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&amp;e_LGIJUB\WYCCODN\QualImprovLeadNurse\BenchmarkSILSForum\Benchmark tools\2023 update\Finals 2023\"/>
    </mc:Choice>
  </mc:AlternateContent>
  <xr:revisionPtr revIDLastSave="0" documentId="13_ncr:1_{EA930604-04A1-4FD4-8B93-D37DAE11F0B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racheostomy Tube" sheetId="1" r:id="rId1"/>
    <sheet name="Appendix" sheetId="4" r:id="rId2"/>
    <sheet name="Action Plan" sheetId="3" r:id="rId3"/>
    <sheet name="Data" sheetId="2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4" i="1" l="1"/>
  <c r="I25" i="1"/>
  <c r="I20" i="1" l="1"/>
  <c r="I21" i="1"/>
  <c r="I22" i="1"/>
  <c r="I23" i="1"/>
  <c r="I13" i="1"/>
  <c r="I14" i="1"/>
  <c r="I15" i="1"/>
  <c r="I16" i="1"/>
  <c r="I17" i="1"/>
  <c r="I18" i="1"/>
  <c r="I19" i="1"/>
  <c r="I26" i="1" l="1"/>
</calcChain>
</file>

<file path=xl/sharedStrings.xml><?xml version="1.0" encoding="utf-8"?>
<sst xmlns="http://schemas.openxmlformats.org/spreadsheetml/2006/main" count="122" uniqueCount="108">
  <si>
    <t>References</t>
  </si>
  <si>
    <t>Care Element</t>
  </si>
  <si>
    <t>% when element of care was performed</t>
  </si>
  <si>
    <t>Total Compliance</t>
  </si>
  <si>
    <t>NA</t>
  </si>
  <si>
    <t>Observation 1</t>
  </si>
  <si>
    <t>Observation 2</t>
  </si>
  <si>
    <t>Observation 3</t>
  </si>
  <si>
    <t>Observation 4</t>
  </si>
  <si>
    <t>Observation 5</t>
  </si>
  <si>
    <t>Unit Questions (answer once only)</t>
  </si>
  <si>
    <t>Action Plan</t>
  </si>
  <si>
    <t>Comments</t>
  </si>
  <si>
    <t>Person responsible</t>
  </si>
  <si>
    <t>Time Scale</t>
  </si>
  <si>
    <t>Date Completed</t>
  </si>
  <si>
    <t>1=YES</t>
  </si>
  <si>
    <t>0=NO</t>
  </si>
  <si>
    <t>Date</t>
  </si>
  <si>
    <t>Completed By</t>
  </si>
  <si>
    <t>Castle Hill</t>
  </si>
  <si>
    <t>Hull Royal</t>
  </si>
  <si>
    <t>Grimsby</t>
  </si>
  <si>
    <t>Scunthorpe</t>
  </si>
  <si>
    <t>York</t>
  </si>
  <si>
    <t>Scarborough</t>
  </si>
  <si>
    <t>Airedale</t>
  </si>
  <si>
    <t>Bradford</t>
  </si>
  <si>
    <t>CHFT</t>
  </si>
  <si>
    <t>Pinderfields</t>
  </si>
  <si>
    <t>Harrogate</t>
  </si>
  <si>
    <t>Nuffield</t>
  </si>
  <si>
    <t>Northumbria Specialist Emergency Care Hospital</t>
  </si>
  <si>
    <t>Freeman Ward 37</t>
  </si>
  <si>
    <t>Freeman Ward 21</t>
  </si>
  <si>
    <t xml:space="preserve">RVI Ward 38 </t>
  </si>
  <si>
    <t xml:space="preserve">RVI Ward 18 </t>
  </si>
  <si>
    <t>South Tyneside</t>
  </si>
  <si>
    <t>QE, Gateshead</t>
  </si>
  <si>
    <t>Sunderland</t>
  </si>
  <si>
    <t xml:space="preserve">Durham </t>
  </si>
  <si>
    <t>Darlington</t>
  </si>
  <si>
    <t>North Tees</t>
  </si>
  <si>
    <t>Cumberland Infirmary</t>
  </si>
  <si>
    <t>West Cumberland</t>
  </si>
  <si>
    <t xml:space="preserve">James Cook General </t>
  </si>
  <si>
    <t>James Cook Cardiac</t>
  </si>
  <si>
    <t>James Cook Spinal</t>
  </si>
  <si>
    <t>James Cook Neuro</t>
  </si>
  <si>
    <t xml:space="preserve">LTHT J54 General </t>
  </si>
  <si>
    <t xml:space="preserve">LTHT J81 Surg / Onc </t>
  </si>
  <si>
    <t xml:space="preserve">LTHT Cardiac </t>
  </si>
  <si>
    <t xml:space="preserve">LTHT Neuro </t>
  </si>
  <si>
    <t xml:space="preserve">LTHT General </t>
  </si>
  <si>
    <t>Barnsley</t>
  </si>
  <si>
    <t>Bassetlaw</t>
  </si>
  <si>
    <t>Doncaster</t>
  </si>
  <si>
    <t>Rotherham</t>
  </si>
  <si>
    <t>STH General</t>
  </si>
  <si>
    <t>STH Neuro</t>
  </si>
  <si>
    <t>STH Cardiac</t>
  </si>
  <si>
    <t>Critical Care Unit</t>
  </si>
  <si>
    <t>Is a tracheostomy bed head sign visible and completed?</t>
  </si>
  <si>
    <t>Is the nurse responsible for the patient able to show you the emergency tracheostomy algorithms?</t>
  </si>
  <si>
    <t xml:space="preserve">Is all routine bedside tracheostomy equipment available as determined by National Tracheostomy Safety Project? (refer to appendix 2 in tab) </t>
  </si>
  <si>
    <t>Is the patient receiving humidification via the tracheostomy tube?</t>
  </si>
  <si>
    <t>Where an inner cannula is present, has it been removed, inspected and cleaned with sterile water  at least once per nursing shift (8-12 hourly) (FICM, ICS, NTSP, 2020) or as the patient condition dictates? * If a patient has a lot of secretions for example, the frequency should increase.</t>
  </si>
  <si>
    <t>The tracheostomy site should be kept clean and dry and changed if soiled (FICM, ICS, NTSP, 2020). Has the tracheostomy stoma site/ skin integrity been checked at least 4 hourly and assessment documented? * (NICE 2014)</t>
  </si>
  <si>
    <t>Is tracheal suctioning being performed as often as clinically indicated? The minimum frequency should be 8 hourly to maintain tube patency (NTSP)? *</t>
  </si>
  <si>
    <t>Is the tracheostomy cuff pressure between 20 – 30 mmH2O if the patient is ventilated? (Or inflated to an agreed level where a leak is present). If monitoring is not continuous, manual checks of cuff pressure should be checked at least once per nursing shift (typically 8-12 hours).* (FICM, ICS, NTSP, 2020)</t>
  </si>
  <si>
    <t>Has oral hygiene been performed every 4 hours? (DoH 2011)*</t>
  </si>
  <si>
    <t>Where a subglottic tracheostomy tube is in situ, is the port being aspirated at least every 4 hours?*</t>
  </si>
  <si>
    <t>Does the patient have continuous Capnography monitoring in situ? NCEPOD (2014)</t>
  </si>
  <si>
    <t xml:space="preserve">Where required, has a swallow assessment been undertaken by a Speech and Language Therapist or a clinician trained to carry out assessments? </t>
  </si>
  <si>
    <r>
      <t xml:space="preserve">In non sedated patients, are communication aids in use </t>
    </r>
    <r>
      <rPr>
        <sz val="10"/>
        <rFont val="Arial"/>
        <family val="2"/>
      </rPr>
      <t>(e.g speaking valves, wipe boards or flash cards). GPICS (2022)</t>
    </r>
  </si>
  <si>
    <t>Guidance For: Tracheostomy Care (2020) Prepared on behalf of the Council of the Intensive Care Society by:The Short-life Standards and Guidelines Working Party of the UK National Tracheostomy Safety  Project</t>
  </si>
  <si>
    <t xml:space="preserve">NCEPOD (2014) - On the right Trach? A review of the care received by patients who underwent a tracheostomy. </t>
  </si>
  <si>
    <t>GPICS (2022)</t>
  </si>
  <si>
    <t>Department of Health (2011) High Impact Intervention Care bundle to reduce ventilation-association pneumonia. HCAI High Impact Interventions</t>
  </si>
  <si>
    <t>NICE (2014) Pressure ulcers: prevention and management. Clinical Guidance CG179</t>
  </si>
  <si>
    <t>UK National Tracheostomy Safety Project. http://www.tracheostomy.org.uk/</t>
  </si>
  <si>
    <t>Tracheostomy Tube Benchmark</t>
  </si>
  <si>
    <t>Is there immediate access to emergency tracheostomy equipment as listed by the National Tracheostomy Safety Project? [i] (refer to appendix 1 tab)</t>
  </si>
  <si>
    <r>
      <rPr>
        <b/>
        <sz val="10"/>
        <color rgb="FFFF0000"/>
        <rFont val="Arial"/>
        <family val="2"/>
      </rPr>
      <t>Instructions</t>
    </r>
    <r>
      <rPr>
        <b/>
        <sz val="10"/>
        <color theme="1"/>
        <rFont val="Arial"/>
        <family val="2"/>
      </rPr>
      <t xml:space="preserve">
The following benchmark should be undertaken for any patient with a Trachesotomy Tube in situ </t>
    </r>
    <r>
      <rPr>
        <b/>
        <sz val="10"/>
        <color rgb="FFFF0000"/>
        <rFont val="Arial"/>
        <family val="2"/>
      </rPr>
      <t>(NB not for patients who have undergone laryngectomies).</t>
    </r>
    <r>
      <rPr>
        <b/>
        <sz val="10"/>
        <color theme="1"/>
        <rFont val="Arial"/>
        <family val="2"/>
      </rPr>
      <t xml:space="preserve">
Within the month, select 5 patients (observations) and review their care. 
If it is not possible to review 5 different patients, it is acceptable to review the care of a patient more than once in a different 24 hour period.
*Denotes where the past 24 hours of care should be used.
Insert 1 for Yes, 0 for No or NA where appropriate from the drop down box.
Where improvement actions are required, please complete action plan tab.</t>
    </r>
  </si>
  <si>
    <t>2023 September</t>
  </si>
  <si>
    <t>2023 October</t>
  </si>
  <si>
    <t>2023 November</t>
  </si>
  <si>
    <t>2023 December</t>
  </si>
  <si>
    <t>2024 January</t>
  </si>
  <si>
    <t>2024 February</t>
  </si>
  <si>
    <t>2024 March</t>
  </si>
  <si>
    <t>2024 April</t>
  </si>
  <si>
    <t>2024 May</t>
  </si>
  <si>
    <t>2024 June</t>
  </si>
  <si>
    <t>2024 July</t>
  </si>
  <si>
    <t>2024 August</t>
  </si>
  <si>
    <t>2024 September</t>
  </si>
  <si>
    <t>2024 October</t>
  </si>
  <si>
    <t>2024 November</t>
  </si>
  <si>
    <t>2024 Decemebr</t>
  </si>
  <si>
    <t>2025 January</t>
  </si>
  <si>
    <t>2025 February</t>
  </si>
  <si>
    <t>2025 March</t>
  </si>
  <si>
    <t>2025 April</t>
  </si>
  <si>
    <t>2025 May</t>
  </si>
  <si>
    <t>2025 June</t>
  </si>
  <si>
    <t>2025 July</t>
  </si>
  <si>
    <t>2025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</si>
</sst>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8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1" xfId="0" applyBorder="1"/>
    <xf numFmtId="0" fontId="0" fillId="0" borderId="0" xfId="0" applyBorder="1" applyAlignment="1">
      <alignment vertical="top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9" fontId="0" fillId="0" borderId="0" xfId="0" applyNumberFormat="1"/>
    <xf numFmtId="9" fontId="0" fillId="0" borderId="1" xfId="0" applyNumberFormat="1" applyBorder="1"/>
    <xf numFmtId="0" fontId="1" fillId="0" borderId="1" xfId="0" applyFont="1" applyBorder="1" applyAlignment="1">
      <alignment horizontal="right" wrapText="1"/>
    </xf>
    <xf numFmtId="9" fontId="1" fillId="0" borderId="1" xfId="0" applyNumberFormat="1" applyFont="1" applyBorder="1"/>
    <xf numFmtId="0" fontId="0" fillId="0" borderId="0" xfId="0" applyFill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vertical="center"/>
    </xf>
    <xf numFmtId="17" fontId="0" fillId="0" borderId="0" xfId="0" applyNumberForma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1" xfId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5" xfId="0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1700931</xdr:colOff>
      <xdr:row>0</xdr:row>
      <xdr:rowOff>501650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0"/>
          <a:ext cx="1700931" cy="501650"/>
        </a:xfrm>
        <a:prstGeom prst="rect">
          <a:avLst/>
        </a:prstGeom>
      </xdr:spPr>
    </xdr:pic>
    <xdr:clientData/>
  </xdr:twoCellAnchor>
  <xdr:twoCellAnchor editAs="oneCell">
    <xdr:from>
      <xdr:col>2</xdr:col>
      <xdr:colOff>1682750</xdr:colOff>
      <xdr:row>0</xdr:row>
      <xdr:rowOff>0</xdr:rowOff>
    </xdr:from>
    <xdr:to>
      <xdr:col>2</xdr:col>
      <xdr:colOff>3383681</xdr:colOff>
      <xdr:row>0</xdr:row>
      <xdr:rowOff>493819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01950" y="0"/>
          <a:ext cx="1700931" cy="493819"/>
        </a:xfrm>
        <a:prstGeom prst="rect">
          <a:avLst/>
        </a:prstGeom>
      </xdr:spPr>
    </xdr:pic>
    <xdr:clientData/>
  </xdr:twoCellAnchor>
  <xdr:twoCellAnchor editAs="oneCell">
    <xdr:from>
      <xdr:col>2</xdr:col>
      <xdr:colOff>3397250</xdr:colOff>
      <xdr:row>0</xdr:row>
      <xdr:rowOff>25400</xdr:rowOff>
    </xdr:from>
    <xdr:to>
      <xdr:col>2</xdr:col>
      <xdr:colOff>5104278</xdr:colOff>
      <xdr:row>0</xdr:row>
      <xdr:rowOff>525315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16450" y="25400"/>
          <a:ext cx="1707028" cy="499915"/>
        </a:xfrm>
        <a:prstGeom prst="rect">
          <a:avLst/>
        </a:prstGeom>
      </xdr:spPr>
    </xdr:pic>
    <xdr:clientData/>
  </xdr:twoCellAnchor>
  <xdr:twoCellAnchor editAs="oneCell">
    <xdr:from>
      <xdr:col>2</xdr:col>
      <xdr:colOff>5149850</xdr:colOff>
      <xdr:row>0</xdr:row>
      <xdr:rowOff>0</xdr:rowOff>
    </xdr:from>
    <xdr:to>
      <xdr:col>5</xdr:col>
      <xdr:colOff>598488</xdr:colOff>
      <xdr:row>0</xdr:row>
      <xdr:rowOff>520700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369050" y="0"/>
          <a:ext cx="2147888" cy="520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8</xdr:col>
      <xdr:colOff>67365</xdr:colOff>
      <xdr:row>15</xdr:row>
      <xdr:rowOff>9843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8750"/>
          <a:ext cx="4944165" cy="22323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8</xdr:col>
      <xdr:colOff>19734</xdr:colOff>
      <xdr:row>32</xdr:row>
      <xdr:rowOff>95603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698750"/>
          <a:ext cx="4896534" cy="2476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cs.ac.uk/resource/gpics-v2-1.html" TargetMode="External"/><Relationship Id="rId2" Type="http://schemas.openxmlformats.org/officeDocument/2006/relationships/hyperlink" Target="https://www.ncepod.org.uk/2014tc.html" TargetMode="External"/><Relationship Id="rId1" Type="http://schemas.openxmlformats.org/officeDocument/2006/relationships/hyperlink" Target="https://www.ficm.ac.uk/sites/ficm/files/documents/2021-11/2020-08%20Tracheostomy_care_guidance_Final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B1:J47"/>
  <sheetViews>
    <sheetView tabSelected="1" topLeftCell="A25" zoomScaleNormal="100" workbookViewId="0">
      <selection activeCell="C37" sqref="C37"/>
    </sheetView>
  </sheetViews>
  <sheetFormatPr defaultRowHeight="12.5" x14ac:dyDescent="0.25"/>
  <cols>
    <col min="2" max="2" width="9.90625" style="1" customWidth="1"/>
    <col min="3" max="3" width="77.26953125" style="2" customWidth="1"/>
    <col min="4" max="4" width="9.08984375" customWidth="1"/>
    <col min="5" max="6" width="9.54296875" customWidth="1"/>
    <col min="7" max="7" width="9.453125" customWidth="1"/>
    <col min="8" max="8" width="9.1796875" customWidth="1"/>
    <col min="9" max="9" width="14.36328125" customWidth="1"/>
  </cols>
  <sheetData>
    <row r="1" spans="2:10" s="1" customFormat="1" ht="58" customHeight="1" x14ac:dyDescent="0.25">
      <c r="C1" s="2"/>
    </row>
    <row r="2" spans="2:10" s="1" customFormat="1" ht="35" customHeight="1" x14ac:dyDescent="0.25">
      <c r="C2" s="19" t="s">
        <v>81</v>
      </c>
    </row>
    <row r="3" spans="2:10" ht="121.5" customHeight="1" x14ac:dyDescent="0.25">
      <c r="C3" s="17" t="s">
        <v>83</v>
      </c>
    </row>
    <row r="4" spans="2:10" s="1" customFormat="1" ht="19" customHeight="1" x14ac:dyDescent="0.25">
      <c r="C4" s="17"/>
    </row>
    <row r="5" spans="2:10" s="1" customFormat="1" ht="24.5" customHeight="1" x14ac:dyDescent="0.25">
      <c r="B5" s="28" t="s">
        <v>61</v>
      </c>
      <c r="C5" s="9"/>
    </row>
    <row r="6" spans="2:10" s="1" customFormat="1" ht="24.5" customHeight="1" x14ac:dyDescent="0.25">
      <c r="B6" s="27" t="s">
        <v>18</v>
      </c>
      <c r="C6" s="9"/>
    </row>
    <row r="7" spans="2:10" s="1" customFormat="1" ht="24.5" customHeight="1" x14ac:dyDescent="0.25">
      <c r="B7" s="28" t="s">
        <v>19</v>
      </c>
      <c r="C7" s="9"/>
    </row>
    <row r="8" spans="2:10" s="1" customFormat="1" ht="24.5" customHeight="1" x14ac:dyDescent="0.25">
      <c r="C8" s="17"/>
    </row>
    <row r="9" spans="2:10" s="1" customFormat="1" ht="18.5" customHeight="1" x14ac:dyDescent="0.25">
      <c r="C9" s="9" t="s">
        <v>10</v>
      </c>
      <c r="D9" s="4"/>
    </row>
    <row r="10" spans="2:10" ht="25.5" thickBot="1" x14ac:dyDescent="0.3">
      <c r="C10" s="35" t="s">
        <v>82</v>
      </c>
      <c r="D10" s="20"/>
      <c r="F10" s="25" t="s">
        <v>16</v>
      </c>
      <c r="G10" s="25" t="s">
        <v>17</v>
      </c>
      <c r="H10" s="25" t="s">
        <v>4</v>
      </c>
      <c r="I10" s="1"/>
      <c r="J10" s="1"/>
    </row>
    <row r="11" spans="2:10" s="1" customFormat="1" x14ac:dyDescent="0.25">
      <c r="C11" s="5"/>
      <c r="D11" s="5"/>
    </row>
    <row r="12" spans="2:10" s="1" customFormat="1" ht="39" x14ac:dyDescent="0.3">
      <c r="B12" s="4"/>
      <c r="C12" s="9" t="s">
        <v>1</v>
      </c>
      <c r="D12" s="18" t="s">
        <v>5</v>
      </c>
      <c r="E12" s="18" t="s">
        <v>6</v>
      </c>
      <c r="F12" s="18" t="s">
        <v>7</v>
      </c>
      <c r="G12" s="18" t="s">
        <v>8</v>
      </c>
      <c r="H12" s="18" t="s">
        <v>9</v>
      </c>
      <c r="I12" s="12" t="s">
        <v>2</v>
      </c>
    </row>
    <row r="13" spans="2:10" ht="25" customHeight="1" x14ac:dyDescent="0.3">
      <c r="B13" s="15">
        <v>1</v>
      </c>
      <c r="C13" s="6" t="s">
        <v>62</v>
      </c>
      <c r="D13" s="29"/>
      <c r="E13" s="29"/>
      <c r="F13" s="29"/>
      <c r="G13" s="29"/>
      <c r="H13" s="29"/>
      <c r="I13" s="11">
        <f t="shared" ref="I13:I18" si="0">SUM(D13:H13)/5+IF(D13="NA",0.2)+IF(E13="NA",0.2)+IF(F13="NA",0.2)+IF(G13="NA",0.2)+IF(H13="NA",0.2)</f>
        <v>0</v>
      </c>
    </row>
    <row r="14" spans="2:10" ht="25.5" x14ac:dyDescent="0.3">
      <c r="B14" s="15">
        <v>2</v>
      </c>
      <c r="C14" s="6" t="s">
        <v>63</v>
      </c>
      <c r="D14" s="29"/>
      <c r="E14" s="29"/>
      <c r="F14" s="29"/>
      <c r="G14" s="29"/>
      <c r="H14" s="29"/>
      <c r="I14" s="11">
        <f t="shared" si="0"/>
        <v>0</v>
      </c>
    </row>
    <row r="15" spans="2:10" ht="31" customHeight="1" x14ac:dyDescent="0.3">
      <c r="B15" s="15">
        <v>3</v>
      </c>
      <c r="C15" s="7" t="s">
        <v>64</v>
      </c>
      <c r="D15" s="29"/>
      <c r="E15" s="29"/>
      <c r="F15" s="29"/>
      <c r="G15" s="29"/>
      <c r="H15" s="29"/>
      <c r="I15" s="11">
        <f t="shared" si="0"/>
        <v>0</v>
      </c>
    </row>
    <row r="16" spans="2:10" ht="17" customHeight="1" x14ac:dyDescent="0.3">
      <c r="B16" s="15">
        <v>4</v>
      </c>
      <c r="C16" s="8" t="s">
        <v>65</v>
      </c>
      <c r="D16" s="29"/>
      <c r="E16" s="29"/>
      <c r="F16" s="29"/>
      <c r="G16" s="29"/>
      <c r="H16" s="29"/>
      <c r="I16" s="11">
        <f t="shared" si="0"/>
        <v>0</v>
      </c>
    </row>
    <row r="17" spans="2:9" s="1" customFormat="1" ht="52" customHeight="1" x14ac:dyDescent="0.3">
      <c r="B17" s="15">
        <v>5</v>
      </c>
      <c r="C17" s="8" t="s">
        <v>66</v>
      </c>
      <c r="D17" s="29"/>
      <c r="E17" s="29"/>
      <c r="F17" s="29"/>
      <c r="G17" s="29"/>
      <c r="H17" s="29"/>
      <c r="I17" s="11">
        <f t="shared" si="0"/>
        <v>0</v>
      </c>
    </row>
    <row r="18" spans="2:9" s="1" customFormat="1" ht="44.5" customHeight="1" x14ac:dyDescent="0.3">
      <c r="B18" s="15">
        <v>6</v>
      </c>
      <c r="C18" s="7" t="s">
        <v>67</v>
      </c>
      <c r="D18" s="29"/>
      <c r="E18" s="29"/>
      <c r="F18" s="29"/>
      <c r="G18" s="29"/>
      <c r="H18" s="29"/>
      <c r="I18" s="11">
        <f t="shared" si="0"/>
        <v>0</v>
      </c>
    </row>
    <row r="19" spans="2:9" ht="25.5" x14ac:dyDescent="0.3">
      <c r="B19" s="15">
        <v>7</v>
      </c>
      <c r="C19" s="6" t="s">
        <v>68</v>
      </c>
      <c r="D19" s="29"/>
      <c r="E19" s="29"/>
      <c r="F19" s="29"/>
      <c r="G19" s="29"/>
      <c r="H19" s="29"/>
      <c r="I19" s="11">
        <f>SUM(D19:H19)/5+IF(D19="NA",0.2)+IF(E19="NA",0.2)+IF(F19="NA",0.2)+IF(G19="NA",0.2)+IF(H19="NA",0.2)</f>
        <v>0</v>
      </c>
    </row>
    <row r="20" spans="2:9" s="1" customFormat="1" ht="50" x14ac:dyDescent="0.3">
      <c r="B20" s="15">
        <v>8</v>
      </c>
      <c r="C20" s="7" t="s">
        <v>69</v>
      </c>
      <c r="D20" s="29"/>
      <c r="E20" s="29"/>
      <c r="F20" s="29"/>
      <c r="G20" s="29"/>
      <c r="H20" s="29"/>
      <c r="I20" s="11">
        <f t="shared" ref="I20:I25" si="1">SUM(D20:H20)/5+IF(D20="NA",0.2)+IF(E20="NA",0.2)+IF(F20="NA",0.2)+IF(G20="NA",0.2)+IF(H20="NA",0.2)</f>
        <v>0</v>
      </c>
    </row>
    <row r="21" spans="2:9" s="1" customFormat="1" ht="13" x14ac:dyDescent="0.3">
      <c r="B21" s="15">
        <v>9</v>
      </c>
      <c r="C21" s="6" t="s">
        <v>70</v>
      </c>
      <c r="D21" s="29"/>
      <c r="E21" s="29"/>
      <c r="F21" s="29"/>
      <c r="G21" s="29"/>
      <c r="H21" s="29"/>
      <c r="I21" s="11">
        <f t="shared" si="1"/>
        <v>0</v>
      </c>
    </row>
    <row r="22" spans="2:9" s="1" customFormat="1" ht="25.5" x14ac:dyDescent="0.3">
      <c r="B22" s="15">
        <v>10</v>
      </c>
      <c r="C22" s="6" t="s">
        <v>71</v>
      </c>
      <c r="D22" s="29"/>
      <c r="E22" s="29"/>
      <c r="F22" s="29"/>
      <c r="G22" s="29"/>
      <c r="H22" s="29"/>
      <c r="I22" s="11">
        <f t="shared" si="1"/>
        <v>0</v>
      </c>
    </row>
    <row r="23" spans="2:9" s="1" customFormat="1" ht="13" x14ac:dyDescent="0.3">
      <c r="B23" s="15">
        <v>11</v>
      </c>
      <c r="C23" s="6" t="s">
        <v>72</v>
      </c>
      <c r="D23" s="29"/>
      <c r="E23" s="29"/>
      <c r="F23" s="29"/>
      <c r="G23" s="29"/>
      <c r="H23" s="29"/>
      <c r="I23" s="11">
        <f t="shared" si="1"/>
        <v>0</v>
      </c>
    </row>
    <row r="24" spans="2:9" s="1" customFormat="1" ht="25.5" x14ac:dyDescent="0.3">
      <c r="B24" s="15">
        <v>12</v>
      </c>
      <c r="C24" s="6" t="s">
        <v>73</v>
      </c>
      <c r="D24" s="29"/>
      <c r="E24" s="29"/>
      <c r="F24" s="29"/>
      <c r="G24" s="29"/>
      <c r="H24" s="29"/>
      <c r="I24" s="11">
        <f t="shared" si="1"/>
        <v>0</v>
      </c>
    </row>
    <row r="25" spans="2:9" s="1" customFormat="1" ht="25.5" x14ac:dyDescent="0.3">
      <c r="B25" s="15">
        <v>13</v>
      </c>
      <c r="C25" s="6" t="s">
        <v>74</v>
      </c>
      <c r="D25" s="29"/>
      <c r="E25" s="29"/>
      <c r="F25" s="29"/>
      <c r="G25" s="29"/>
      <c r="H25" s="29"/>
      <c r="I25" s="11">
        <f t="shared" si="1"/>
        <v>0</v>
      </c>
    </row>
    <row r="26" spans="2:9" ht="13" x14ac:dyDescent="0.3">
      <c r="B26" s="4"/>
      <c r="C26" s="12" t="s">
        <v>3</v>
      </c>
      <c r="D26" s="11"/>
      <c r="E26" s="11"/>
      <c r="F26" s="11"/>
      <c r="G26" s="11"/>
      <c r="H26" s="11"/>
      <c r="I26" s="13">
        <f>SUM(I13:I25)/13</f>
        <v>0</v>
      </c>
    </row>
    <row r="27" spans="2:9" s="1" customFormat="1" x14ac:dyDescent="0.25">
      <c r="C27" s="3"/>
      <c r="D27" s="10"/>
      <c r="E27" s="10"/>
      <c r="F27" s="10"/>
      <c r="G27" s="10"/>
      <c r="H27" s="10"/>
    </row>
    <row r="28" spans="2:9" ht="13" x14ac:dyDescent="0.3">
      <c r="C28" s="24" t="s">
        <v>0</v>
      </c>
    </row>
    <row r="29" spans="2:9" ht="37.5" x14ac:dyDescent="0.25">
      <c r="C29" s="33" t="s">
        <v>75</v>
      </c>
    </row>
    <row r="30" spans="2:9" ht="25" x14ac:dyDescent="0.25">
      <c r="C30" s="33" t="s">
        <v>76</v>
      </c>
      <c r="D30" s="2"/>
    </row>
    <row r="31" spans="2:9" s="1" customFormat="1" x14ac:dyDescent="0.25">
      <c r="C31" s="33" t="s">
        <v>77</v>
      </c>
      <c r="D31" s="2"/>
    </row>
    <row r="32" spans="2:9" ht="25" x14ac:dyDescent="0.25">
      <c r="C32" s="34" t="s">
        <v>78</v>
      </c>
      <c r="D32" s="2"/>
    </row>
    <row r="33" spans="3:4" x14ac:dyDescent="0.25">
      <c r="C33" s="34" t="s">
        <v>79</v>
      </c>
      <c r="D33" s="2"/>
    </row>
    <row r="34" spans="3:4" x14ac:dyDescent="0.25">
      <c r="C34" s="34" t="s">
        <v>80</v>
      </c>
      <c r="D34" s="2"/>
    </row>
    <row r="35" spans="3:4" x14ac:dyDescent="0.25">
      <c r="C35"/>
      <c r="D35" s="2"/>
    </row>
    <row r="42" spans="3:4" x14ac:dyDescent="0.25">
      <c r="C42" s="14"/>
    </row>
    <row r="43" spans="3:4" x14ac:dyDescent="0.25">
      <c r="C43" s="14"/>
    </row>
    <row r="44" spans="3:4" x14ac:dyDescent="0.25">
      <c r="C44" s="14"/>
    </row>
    <row r="45" spans="3:4" x14ac:dyDescent="0.25">
      <c r="C45" s="14"/>
    </row>
    <row r="46" spans="3:4" x14ac:dyDescent="0.25">
      <c r="C46" s="14"/>
    </row>
    <row r="47" spans="3:4" x14ac:dyDescent="0.25">
      <c r="C47" s="14"/>
    </row>
  </sheetData>
  <hyperlinks>
    <hyperlink ref="C29" r:id="rId1" xr:uid="{00000000-0004-0000-0000-000000000000}"/>
    <hyperlink ref="C30" r:id="rId2" display="NCEPOD (2014) - On the right Trach " xr:uid="{00000000-0004-0000-0000-000001000000}"/>
    <hyperlink ref="C31" r:id="rId3" xr:uid="{00000000-0004-0000-0000-000002000000}"/>
  </hyperlinks>
  <pageMargins left="0.7" right="0.7" top="0.75" bottom="0.75" header="0.3" footer="0.3"/>
  <pageSetup paperSize="9" orientation="portrait" r:id="rId4"/>
  <ignoredErrors>
    <ignoredError sqref="I19" formula="1"/>
  </ignoredErrors>
  <drawing r:id="rId5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Data!$B$3:$B$4</xm:f>
          </x14:formula1>
          <xm:sqref>D21:H21 D18:H18 D10 D13:H16</xm:sqref>
        </x14:dataValidation>
        <x14:dataValidation type="list" allowBlank="1" showInputMessage="1" showErrorMessage="1" xr:uid="{00000000-0002-0000-0000-000001000000}">
          <x14:formula1>
            <xm:f>Data!$B$3:$B$5</xm:f>
          </x14:formula1>
          <xm:sqref>D17:H17 D19:H20 D22:H25</xm:sqref>
        </x14:dataValidation>
        <x14:dataValidation type="list" allowBlank="1" showInputMessage="1" showErrorMessage="1" xr:uid="{00000000-0002-0000-0000-000002000000}">
          <x14:formula1>
            <xm:f>Data!$B$8:$B$51</xm:f>
          </x14:formula1>
          <xm:sqref>C5</xm:sqref>
        </x14:dataValidation>
        <x14:dataValidation type="list" allowBlank="1" showInputMessage="1" showErrorMessage="1" xr:uid="{00000000-0002-0000-0000-000003000000}">
          <x14:formula1>
            <xm:f>Data!$G$3:$G$38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</sheetPr>
  <dimension ref="A1"/>
  <sheetViews>
    <sheetView topLeftCell="A4" workbookViewId="0">
      <selection activeCell="J24" sqref="J24"/>
    </sheetView>
  </sheetViews>
  <sheetFormatPr defaultRowHeight="12.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B2:L15"/>
  <sheetViews>
    <sheetView topLeftCell="A10" workbookViewId="0">
      <selection activeCell="F32" sqref="F32"/>
    </sheetView>
  </sheetViews>
  <sheetFormatPr defaultRowHeight="12.5" x14ac:dyDescent="0.25"/>
  <cols>
    <col min="2" max="2" width="13.6328125" customWidth="1"/>
    <col min="3" max="3" width="50.1796875" customWidth="1"/>
    <col min="4" max="5" width="8.7265625" hidden="1" customWidth="1"/>
    <col min="6" max="6" width="43.54296875" customWidth="1"/>
  </cols>
  <sheetData>
    <row r="2" spans="2:12" ht="50" customHeight="1" x14ac:dyDescent="0.25">
      <c r="B2" s="21" t="s">
        <v>1</v>
      </c>
      <c r="C2" s="36" t="s">
        <v>12</v>
      </c>
      <c r="D2" s="37"/>
      <c r="E2" s="38"/>
      <c r="F2" s="21" t="s">
        <v>11</v>
      </c>
      <c r="G2" s="36" t="s">
        <v>13</v>
      </c>
      <c r="H2" s="38"/>
      <c r="I2" s="36" t="s">
        <v>14</v>
      </c>
      <c r="J2" s="38"/>
      <c r="K2" s="36" t="s">
        <v>15</v>
      </c>
      <c r="L2" s="38"/>
    </row>
    <row r="3" spans="2:12" ht="50" customHeight="1" x14ac:dyDescent="0.25">
      <c r="B3" s="22">
        <v>1</v>
      </c>
      <c r="C3" s="39"/>
      <c r="D3" s="40"/>
      <c r="E3" s="41"/>
      <c r="F3" s="23"/>
      <c r="G3" s="39"/>
      <c r="H3" s="41"/>
      <c r="I3" s="39"/>
      <c r="J3" s="41"/>
      <c r="K3" s="39"/>
      <c r="L3" s="41"/>
    </row>
    <row r="4" spans="2:12" ht="50" customHeight="1" x14ac:dyDescent="0.25">
      <c r="B4" s="22">
        <v>2</v>
      </c>
      <c r="C4" s="39"/>
      <c r="D4" s="40"/>
      <c r="E4" s="41"/>
      <c r="F4" s="23"/>
      <c r="G4" s="39"/>
      <c r="H4" s="41"/>
      <c r="I4" s="39"/>
      <c r="J4" s="41"/>
      <c r="K4" s="39"/>
      <c r="L4" s="41"/>
    </row>
    <row r="5" spans="2:12" ht="50" customHeight="1" x14ac:dyDescent="0.25">
      <c r="B5" s="22">
        <v>3</v>
      </c>
      <c r="C5" s="39"/>
      <c r="D5" s="40"/>
      <c r="E5" s="41"/>
      <c r="F5" s="23"/>
      <c r="G5" s="39"/>
      <c r="H5" s="41"/>
      <c r="I5" s="39"/>
      <c r="J5" s="41"/>
      <c r="K5" s="39"/>
      <c r="L5" s="41"/>
    </row>
    <row r="6" spans="2:12" ht="50" customHeight="1" x14ac:dyDescent="0.25">
      <c r="B6" s="22">
        <v>4</v>
      </c>
      <c r="C6" s="39"/>
      <c r="D6" s="40"/>
      <c r="E6" s="41"/>
      <c r="F6" s="23"/>
      <c r="G6" s="39"/>
      <c r="H6" s="41"/>
      <c r="I6" s="39"/>
      <c r="J6" s="41"/>
      <c r="K6" s="39"/>
      <c r="L6" s="41"/>
    </row>
    <row r="7" spans="2:12" ht="50" customHeight="1" x14ac:dyDescent="0.25">
      <c r="B7" s="22">
        <v>5</v>
      </c>
      <c r="C7" s="39"/>
      <c r="D7" s="40"/>
      <c r="E7" s="41"/>
      <c r="F7" s="23"/>
      <c r="G7" s="39"/>
      <c r="H7" s="41"/>
      <c r="I7" s="39"/>
      <c r="J7" s="41"/>
      <c r="K7" s="39"/>
      <c r="L7" s="41"/>
    </row>
    <row r="8" spans="2:12" ht="50" customHeight="1" x14ac:dyDescent="0.25">
      <c r="B8" s="22">
        <v>6</v>
      </c>
      <c r="C8" s="39"/>
      <c r="D8" s="40"/>
      <c r="E8" s="41"/>
      <c r="F8" s="23"/>
      <c r="G8" s="39"/>
      <c r="H8" s="41"/>
      <c r="I8" s="39"/>
      <c r="J8" s="41"/>
      <c r="K8" s="39"/>
      <c r="L8" s="41"/>
    </row>
    <row r="9" spans="2:12" ht="50" customHeight="1" x14ac:dyDescent="0.25">
      <c r="B9" s="22">
        <v>7</v>
      </c>
      <c r="C9" s="39"/>
      <c r="D9" s="40"/>
      <c r="E9" s="41"/>
      <c r="F9" s="23"/>
      <c r="G9" s="39"/>
      <c r="H9" s="41"/>
      <c r="I9" s="39"/>
      <c r="J9" s="41"/>
      <c r="K9" s="39"/>
      <c r="L9" s="41"/>
    </row>
    <row r="10" spans="2:12" ht="50" customHeight="1" x14ac:dyDescent="0.25">
      <c r="B10" s="22">
        <v>8</v>
      </c>
      <c r="C10" s="39"/>
      <c r="D10" s="40"/>
      <c r="E10" s="41"/>
      <c r="F10" s="23"/>
      <c r="G10" s="39"/>
      <c r="H10" s="41"/>
      <c r="I10" s="39"/>
      <c r="J10" s="41"/>
      <c r="K10" s="39"/>
      <c r="L10" s="41"/>
    </row>
    <row r="11" spans="2:12" ht="50" customHeight="1" x14ac:dyDescent="0.25">
      <c r="B11" s="22">
        <v>9</v>
      </c>
      <c r="C11" s="39"/>
      <c r="D11" s="40"/>
      <c r="E11" s="41"/>
      <c r="F11" s="23"/>
      <c r="G11" s="39"/>
      <c r="H11" s="41"/>
      <c r="I11" s="39"/>
      <c r="J11" s="41"/>
      <c r="K11" s="39"/>
      <c r="L11" s="41"/>
    </row>
    <row r="12" spans="2:12" ht="50" customHeight="1" x14ac:dyDescent="0.25">
      <c r="B12" s="22">
        <v>10</v>
      </c>
      <c r="C12" s="39"/>
      <c r="D12" s="40"/>
      <c r="E12" s="41"/>
      <c r="F12" s="23"/>
      <c r="G12" s="39"/>
      <c r="H12" s="41"/>
      <c r="I12" s="39"/>
      <c r="J12" s="41"/>
      <c r="K12" s="39"/>
      <c r="L12" s="41"/>
    </row>
    <row r="13" spans="2:12" s="1" customFormat="1" ht="50" customHeight="1" x14ac:dyDescent="0.25">
      <c r="B13" s="22">
        <v>11</v>
      </c>
      <c r="C13" s="30"/>
      <c r="D13" s="31"/>
      <c r="E13" s="32"/>
      <c r="F13" s="23"/>
      <c r="G13" s="30"/>
      <c r="H13" s="32"/>
      <c r="I13" s="30"/>
      <c r="J13" s="32"/>
      <c r="K13" s="30"/>
      <c r="L13" s="32"/>
    </row>
    <row r="14" spans="2:12" s="1" customFormat="1" ht="50" customHeight="1" x14ac:dyDescent="0.25">
      <c r="B14" s="22">
        <v>12</v>
      </c>
      <c r="C14" s="30"/>
      <c r="D14" s="31"/>
      <c r="E14" s="32"/>
      <c r="F14" s="23"/>
      <c r="G14" s="30"/>
      <c r="H14" s="32"/>
      <c r="I14" s="30"/>
      <c r="J14" s="32"/>
      <c r="K14" s="30"/>
      <c r="L14" s="32"/>
    </row>
    <row r="15" spans="2:12" ht="50" customHeight="1" x14ac:dyDescent="0.25">
      <c r="B15" s="22">
        <v>13</v>
      </c>
      <c r="C15" s="39"/>
      <c r="D15" s="40"/>
      <c r="E15" s="41"/>
      <c r="F15" s="23"/>
      <c r="G15" s="39"/>
      <c r="H15" s="41"/>
      <c r="I15" s="39"/>
      <c r="J15" s="41"/>
      <c r="K15" s="39"/>
      <c r="L15" s="41"/>
    </row>
  </sheetData>
  <mergeCells count="48">
    <mergeCell ref="C12:E12"/>
    <mergeCell ref="G12:H12"/>
    <mergeCell ref="I12:J12"/>
    <mergeCell ref="K12:L12"/>
    <mergeCell ref="C15:E15"/>
    <mergeCell ref="G15:H15"/>
    <mergeCell ref="I15:J15"/>
    <mergeCell ref="K15:L15"/>
    <mergeCell ref="C10:E10"/>
    <mergeCell ref="G10:H10"/>
    <mergeCell ref="I10:J10"/>
    <mergeCell ref="K10:L10"/>
    <mergeCell ref="C11:E11"/>
    <mergeCell ref="G11:H11"/>
    <mergeCell ref="I11:J11"/>
    <mergeCell ref="K11:L11"/>
    <mergeCell ref="C8:E8"/>
    <mergeCell ref="G8:H8"/>
    <mergeCell ref="I8:J8"/>
    <mergeCell ref="K8:L8"/>
    <mergeCell ref="C9:E9"/>
    <mergeCell ref="G9:H9"/>
    <mergeCell ref="I9:J9"/>
    <mergeCell ref="K9:L9"/>
    <mergeCell ref="C6:E6"/>
    <mergeCell ref="G6:H6"/>
    <mergeCell ref="I6:J6"/>
    <mergeCell ref="K6:L6"/>
    <mergeCell ref="C7:E7"/>
    <mergeCell ref="G7:H7"/>
    <mergeCell ref="I7:J7"/>
    <mergeCell ref="K7:L7"/>
    <mergeCell ref="C4:E4"/>
    <mergeCell ref="G4:H4"/>
    <mergeCell ref="I4:J4"/>
    <mergeCell ref="K4:L4"/>
    <mergeCell ref="C5:E5"/>
    <mergeCell ref="G5:H5"/>
    <mergeCell ref="I5:J5"/>
    <mergeCell ref="K5:L5"/>
    <mergeCell ref="C2:E2"/>
    <mergeCell ref="G2:H2"/>
    <mergeCell ref="I2:J2"/>
    <mergeCell ref="K2:L2"/>
    <mergeCell ref="C3:E3"/>
    <mergeCell ref="G3:H3"/>
    <mergeCell ref="I3:J3"/>
    <mergeCell ref="K3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G51"/>
  <sheetViews>
    <sheetView workbookViewId="0">
      <selection activeCell="L11" sqref="L11"/>
    </sheetView>
  </sheetViews>
  <sheetFormatPr defaultRowHeight="12.5" x14ac:dyDescent="0.25"/>
  <cols>
    <col min="2" max="2" width="17.6328125" customWidth="1"/>
  </cols>
  <sheetData>
    <row r="3" spans="2:7" x14ac:dyDescent="0.25">
      <c r="B3">
        <v>1</v>
      </c>
      <c r="G3" s="26" t="s">
        <v>84</v>
      </c>
    </row>
    <row r="4" spans="2:7" x14ac:dyDescent="0.25">
      <c r="B4">
        <v>0</v>
      </c>
      <c r="G4" s="26" t="s">
        <v>85</v>
      </c>
    </row>
    <row r="5" spans="2:7" x14ac:dyDescent="0.25">
      <c r="B5" s="16" t="s">
        <v>4</v>
      </c>
      <c r="G5" s="26" t="s">
        <v>86</v>
      </c>
    </row>
    <row r="6" spans="2:7" x14ac:dyDescent="0.25">
      <c r="G6" s="26" t="s">
        <v>87</v>
      </c>
    </row>
    <row r="7" spans="2:7" x14ac:dyDescent="0.25">
      <c r="G7" s="26" t="s">
        <v>88</v>
      </c>
    </row>
    <row r="8" spans="2:7" x14ac:dyDescent="0.25">
      <c r="B8" t="s">
        <v>21</v>
      </c>
      <c r="G8" s="26" t="s">
        <v>89</v>
      </c>
    </row>
    <row r="9" spans="2:7" x14ac:dyDescent="0.25">
      <c r="B9" t="s">
        <v>20</v>
      </c>
      <c r="G9" s="26" t="s">
        <v>90</v>
      </c>
    </row>
    <row r="10" spans="2:7" x14ac:dyDescent="0.25">
      <c r="B10" t="s">
        <v>22</v>
      </c>
      <c r="G10" s="26" t="s">
        <v>91</v>
      </c>
    </row>
    <row r="11" spans="2:7" x14ac:dyDescent="0.25">
      <c r="B11" t="s">
        <v>23</v>
      </c>
      <c r="G11" s="26" t="s">
        <v>92</v>
      </c>
    </row>
    <row r="12" spans="2:7" x14ac:dyDescent="0.25">
      <c r="B12" t="s">
        <v>24</v>
      </c>
      <c r="G12" s="26" t="s">
        <v>93</v>
      </c>
    </row>
    <row r="13" spans="2:7" x14ac:dyDescent="0.25">
      <c r="B13" t="s">
        <v>25</v>
      </c>
      <c r="G13" s="26" t="s">
        <v>94</v>
      </c>
    </row>
    <row r="14" spans="2:7" x14ac:dyDescent="0.25">
      <c r="G14" s="26" t="s">
        <v>95</v>
      </c>
    </row>
    <row r="15" spans="2:7" x14ac:dyDescent="0.25">
      <c r="B15" t="s">
        <v>26</v>
      </c>
      <c r="G15" s="26" t="s">
        <v>96</v>
      </c>
    </row>
    <row r="16" spans="2:7" x14ac:dyDescent="0.25">
      <c r="B16" t="s">
        <v>27</v>
      </c>
      <c r="G16" s="26" t="s">
        <v>97</v>
      </c>
    </row>
    <row r="17" spans="2:7" x14ac:dyDescent="0.25">
      <c r="B17" t="s">
        <v>28</v>
      </c>
      <c r="G17" s="26" t="s">
        <v>98</v>
      </c>
    </row>
    <row r="18" spans="2:7" x14ac:dyDescent="0.25">
      <c r="B18" t="s">
        <v>29</v>
      </c>
      <c r="G18" s="26" t="s">
        <v>99</v>
      </c>
    </row>
    <row r="19" spans="2:7" x14ac:dyDescent="0.25">
      <c r="B19" t="s">
        <v>30</v>
      </c>
      <c r="G19" s="26" t="s">
        <v>100</v>
      </c>
    </row>
    <row r="20" spans="2:7" x14ac:dyDescent="0.25">
      <c r="B20" t="s">
        <v>31</v>
      </c>
      <c r="G20" s="26" t="s">
        <v>89</v>
      </c>
    </row>
    <row r="21" spans="2:7" x14ac:dyDescent="0.25">
      <c r="B21" t="s">
        <v>49</v>
      </c>
      <c r="G21" s="26" t="s">
        <v>90</v>
      </c>
    </row>
    <row r="22" spans="2:7" x14ac:dyDescent="0.25">
      <c r="B22" t="s">
        <v>50</v>
      </c>
      <c r="G22" s="26" t="s">
        <v>91</v>
      </c>
    </row>
    <row r="23" spans="2:7" x14ac:dyDescent="0.25">
      <c r="B23" t="s">
        <v>51</v>
      </c>
      <c r="G23" s="26" t="s">
        <v>92</v>
      </c>
    </row>
    <row r="24" spans="2:7" x14ac:dyDescent="0.25">
      <c r="B24" t="s">
        <v>52</v>
      </c>
      <c r="G24" s="26" t="s">
        <v>93</v>
      </c>
    </row>
    <row r="25" spans="2:7" x14ac:dyDescent="0.25">
      <c r="B25" t="s">
        <v>53</v>
      </c>
      <c r="G25" s="26" t="s">
        <v>94</v>
      </c>
    </row>
    <row r="26" spans="2:7" x14ac:dyDescent="0.25">
      <c r="G26" s="26" t="s">
        <v>95</v>
      </c>
    </row>
    <row r="27" spans="2:7" x14ac:dyDescent="0.25">
      <c r="B27" t="s">
        <v>32</v>
      </c>
      <c r="G27" s="26" t="s">
        <v>96</v>
      </c>
    </row>
    <row r="28" spans="2:7" x14ac:dyDescent="0.25">
      <c r="B28" t="s">
        <v>33</v>
      </c>
      <c r="G28" s="26" t="s">
        <v>97</v>
      </c>
    </row>
    <row r="29" spans="2:7" x14ac:dyDescent="0.25">
      <c r="B29" t="s">
        <v>34</v>
      </c>
      <c r="G29" s="26" t="s">
        <v>98</v>
      </c>
    </row>
    <row r="30" spans="2:7" x14ac:dyDescent="0.25">
      <c r="B30" t="s">
        <v>35</v>
      </c>
      <c r="G30" s="26" t="s">
        <v>99</v>
      </c>
    </row>
    <row r="31" spans="2:7" x14ac:dyDescent="0.25">
      <c r="B31" t="s">
        <v>36</v>
      </c>
      <c r="G31" s="26" t="s">
        <v>100</v>
      </c>
    </row>
    <row r="32" spans="2:7" x14ac:dyDescent="0.25">
      <c r="B32" t="s">
        <v>37</v>
      </c>
      <c r="G32" s="26" t="s">
        <v>101</v>
      </c>
    </row>
    <row r="33" spans="2:7" x14ac:dyDescent="0.25">
      <c r="B33" t="s">
        <v>38</v>
      </c>
      <c r="G33" s="26" t="s">
        <v>102</v>
      </c>
    </row>
    <row r="34" spans="2:7" x14ac:dyDescent="0.25">
      <c r="B34" t="s">
        <v>39</v>
      </c>
      <c r="G34" s="26" t="s">
        <v>103</v>
      </c>
    </row>
    <row r="35" spans="2:7" x14ac:dyDescent="0.25">
      <c r="B35" t="s">
        <v>40</v>
      </c>
      <c r="G35" s="26" t="s">
        <v>104</v>
      </c>
    </row>
    <row r="36" spans="2:7" x14ac:dyDescent="0.25">
      <c r="B36" t="s">
        <v>41</v>
      </c>
      <c r="G36" s="26" t="s">
        <v>105</v>
      </c>
    </row>
    <row r="37" spans="2:7" x14ac:dyDescent="0.25">
      <c r="B37" t="s">
        <v>42</v>
      </c>
      <c r="G37" s="26" t="s">
        <v>106</v>
      </c>
    </row>
    <row r="38" spans="2:7" x14ac:dyDescent="0.25">
      <c r="B38" t="s">
        <v>45</v>
      </c>
      <c r="G38" s="26" t="s">
        <v>107</v>
      </c>
    </row>
    <row r="39" spans="2:7" x14ac:dyDescent="0.25">
      <c r="B39" t="s">
        <v>46</v>
      </c>
      <c r="G39" s="26"/>
    </row>
    <row r="40" spans="2:7" x14ac:dyDescent="0.25">
      <c r="B40" t="s">
        <v>47</v>
      </c>
    </row>
    <row r="41" spans="2:7" x14ac:dyDescent="0.25">
      <c r="B41" t="s">
        <v>48</v>
      </c>
    </row>
    <row r="42" spans="2:7" x14ac:dyDescent="0.25">
      <c r="B42" t="s">
        <v>43</v>
      </c>
    </row>
    <row r="43" spans="2:7" x14ac:dyDescent="0.25">
      <c r="B43" t="s">
        <v>44</v>
      </c>
    </row>
    <row r="45" spans="2:7" x14ac:dyDescent="0.25">
      <c r="B45" t="s">
        <v>54</v>
      </c>
    </row>
    <row r="46" spans="2:7" x14ac:dyDescent="0.25">
      <c r="B46" t="s">
        <v>55</v>
      </c>
    </row>
    <row r="47" spans="2:7" x14ac:dyDescent="0.25">
      <c r="B47" t="s">
        <v>56</v>
      </c>
    </row>
    <row r="48" spans="2:7" x14ac:dyDescent="0.25">
      <c r="B48" t="s">
        <v>57</v>
      </c>
    </row>
    <row r="49" spans="2:2" x14ac:dyDescent="0.25">
      <c r="B49" t="s">
        <v>58</v>
      </c>
    </row>
    <row r="50" spans="2:2" x14ac:dyDescent="0.25">
      <c r="B50" t="s">
        <v>59</v>
      </c>
    </row>
    <row r="51" spans="2:2" x14ac:dyDescent="0.25">
      <c r="B51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Tracheostomy Tube</vt:lpstr>
      <vt:lpstr>Appendix</vt:lpstr>
      <vt:lpstr>Action Plan</vt:lpstr>
      <vt:lpstr>Data</vt:lpstr>
    </vt:vector>
  </TitlesOfParts>
  <Company>Leeds Teaching Hospitals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Richmond</dc:creator>
  <cp:lastModifiedBy>Alison Richmond</cp:lastModifiedBy>
  <dcterms:created xsi:type="dcterms:W3CDTF">2023-07-03T09:54:16Z</dcterms:created>
  <dcterms:modified xsi:type="dcterms:W3CDTF">2024-02-07T12:16:25Z</dcterms:modified>
</cp:coreProperties>
</file>